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3" sheetId="1" r:id="rId1"/>
    <sheet name="Лист1" sheetId="2" r:id="rId2"/>
  </sheets>
  <definedNames>
    <definedName name="_xlnm.Print_Area" localSheetId="0">'2023'!$A$1:$G$31</definedName>
  </definedNames>
  <calcPr fullCalcOnLoad="1"/>
</workbook>
</file>

<file path=xl/sharedStrings.xml><?xml version="1.0" encoding="utf-8"?>
<sst xmlns="http://schemas.openxmlformats.org/spreadsheetml/2006/main" count="52" uniqueCount="36">
  <si>
    <t>Наименование</t>
  </si>
  <si>
    <t>ИТОГО:</t>
  </si>
  <si>
    <t>(тыс.рублей)</t>
  </si>
  <si>
    <t>Муниципальное образование Ага-Хангил</t>
  </si>
  <si>
    <t>Муниципальное образование "Догой"</t>
  </si>
  <si>
    <t>Муниципальное образование "Ушарбай"</t>
  </si>
  <si>
    <t>Муниципальное образование "Зугалай"</t>
  </si>
  <si>
    <t>Муниципальное образование "Хара-Шибирь"</t>
  </si>
  <si>
    <t>Муниципальное образование "Усть-Нарин"</t>
  </si>
  <si>
    <t>Муниципальное образование "Боржигантай"</t>
  </si>
  <si>
    <t>Муниципальное образование "Хила"</t>
  </si>
  <si>
    <t>Муниципальное образование "Цаган-Челутай"</t>
  </si>
  <si>
    <t>Муниципальное образование "Ортуй"</t>
  </si>
  <si>
    <t>Муниципальное образование "Цугол"</t>
  </si>
  <si>
    <t>Муниципальное образование "Нуринск"</t>
  </si>
  <si>
    <t>Муниципальное образование "Могойтуй"</t>
  </si>
  <si>
    <t>№</t>
  </si>
  <si>
    <t>Муниципальное образование "Кусоча"</t>
  </si>
  <si>
    <t>Муниципальное образование "Цаган-Ола"</t>
  </si>
  <si>
    <t>из краевого фонда финансовой поддержки поселений</t>
  </si>
  <si>
    <t>Всего</t>
  </si>
  <si>
    <t>Дотация на выравнивание бюджетной обеспеченности</t>
  </si>
  <si>
    <t xml:space="preserve">                              ПРИЛОЖЕНИЕ № 12</t>
  </si>
  <si>
    <t>численность населения на 01.01.2020</t>
  </si>
  <si>
    <t>подушевая</t>
  </si>
  <si>
    <t>наименование</t>
  </si>
  <si>
    <t>численность нас</t>
  </si>
  <si>
    <t>СП</t>
  </si>
  <si>
    <t>ГП</t>
  </si>
  <si>
    <t>Распределение дотаций на выравнивание бюджетной обеспеченности поселений на 2023год</t>
  </si>
  <si>
    <t>Резерв средств</t>
  </si>
  <si>
    <t>изм</t>
  </si>
  <si>
    <t>Дотация на выравнивание бюджетной обеспеченности уточн на 01.10.2023</t>
  </si>
  <si>
    <t>к решению Совета МР "Могойтуйский район"</t>
  </si>
  <si>
    <t>от 27 декабря 2022 года №27-94</t>
  </si>
  <si>
    <t>( в редакции решения от 24.10.2023 №35-125)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</si>
</sst>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_-* #,##0.0_р_._-;\-* #,##0.0_р_._-;_-* &quot;-&quot;?_р_._-;_-@_-"/>
    <numFmt numFmtId="191" formatCode="0.0000"/>
    <numFmt numFmtId="192" formatCode="0.000"/>
  </numFmts>
  <fonts count="42">
    <font>
      <sz val="10"/>
      <name val="Arial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0"/>
      <name val="MS Sans Serif"/>
      <family val="2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0" fillId="33" borderId="0" xfId="0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own-reg-rev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view="pageBreakPreview" zoomScaleSheetLayoutView="100" zoomScalePageLayoutView="0" workbookViewId="0" topLeftCell="A1">
      <selection activeCell="G5" sqref="G5"/>
    </sheetView>
  </sheetViews>
  <sheetFormatPr defaultColWidth="9.140625" defaultRowHeight="12.75"/>
  <cols>
    <col min="1" max="1" width="4.28125" style="0" customWidth="1"/>
    <col min="2" max="2" width="39.57421875" style="0" customWidth="1"/>
    <col min="3" max="5" width="12.7109375" style="1" customWidth="1"/>
    <col min="6" max="6" width="14.140625" style="1" customWidth="1"/>
    <col min="7" max="7" width="14.00390625" style="0" customWidth="1"/>
    <col min="12" max="12" width="9.57421875" style="0" bestFit="1" customWidth="1"/>
  </cols>
  <sheetData>
    <row r="1" spans="3:7" ht="12.75">
      <c r="C1" s="6"/>
      <c r="D1" s="6"/>
      <c r="E1" s="6"/>
      <c r="G1" s="26" t="s">
        <v>22</v>
      </c>
    </row>
    <row r="2" spans="3:7" ht="12.75">
      <c r="C2" s="6"/>
      <c r="D2" s="6"/>
      <c r="E2" s="6"/>
      <c r="G2" s="26" t="s">
        <v>33</v>
      </c>
    </row>
    <row r="3" spans="3:7" ht="12.75">
      <c r="C3" s="6"/>
      <c r="D3" s="6"/>
      <c r="E3" s="6"/>
      <c r="G3" s="26" t="s">
        <v>34</v>
      </c>
    </row>
    <row r="4" spans="3:7" ht="12.75">
      <c r="C4" s="6"/>
      <c r="D4" s="6"/>
      <c r="E4" s="6"/>
      <c r="G4" s="26" t="s">
        <v>35</v>
      </c>
    </row>
    <row r="5" spans="3:7" ht="12.75">
      <c r="C5"/>
      <c r="D5"/>
      <c r="E5"/>
      <c r="G5" s="26"/>
    </row>
    <row r="6" spans="3:7" ht="12.75">
      <c r="C6" s="6"/>
      <c r="D6" s="6"/>
      <c r="E6" s="6"/>
      <c r="G6" s="26"/>
    </row>
    <row r="7" spans="3:7" ht="12.75">
      <c r="C7" s="6"/>
      <c r="D7" s="6"/>
      <c r="E7" s="6"/>
      <c r="G7" s="6"/>
    </row>
    <row r="8" spans="3:7" ht="12.75">
      <c r="C8" s="6"/>
      <c r="D8" s="6"/>
      <c r="E8" s="6"/>
      <c r="F8"/>
      <c r="G8" s="6"/>
    </row>
    <row r="9" spans="1:7" ht="32.25" customHeight="1">
      <c r="A9" s="8"/>
      <c r="B9" s="41" t="s">
        <v>29</v>
      </c>
      <c r="C9" s="41"/>
      <c r="D9" s="41"/>
      <c r="E9" s="41"/>
      <c r="F9" s="41"/>
      <c r="G9" s="42"/>
    </row>
    <row r="10" spans="1:7" ht="15.75">
      <c r="A10" s="8"/>
      <c r="B10" s="41"/>
      <c r="C10" s="42"/>
      <c r="D10" s="42"/>
      <c r="E10" s="42"/>
      <c r="F10" s="42"/>
      <c r="G10" s="42"/>
    </row>
    <row r="11" spans="1:7" ht="15.75">
      <c r="A11" s="9"/>
      <c r="B11" s="10"/>
      <c r="C11" s="10"/>
      <c r="D11" s="10"/>
      <c r="E11" s="10"/>
      <c r="G11" s="11" t="s">
        <v>2</v>
      </c>
    </row>
    <row r="12" spans="1:7" ht="15.75">
      <c r="A12" s="12"/>
      <c r="B12" s="34" t="s">
        <v>0</v>
      </c>
      <c r="C12" s="38">
        <v>2023</v>
      </c>
      <c r="D12" s="38"/>
      <c r="E12" s="38"/>
      <c r="F12" s="39"/>
      <c r="G12" s="40"/>
    </row>
    <row r="13" spans="1:7" ht="126">
      <c r="A13" s="35" t="s">
        <v>16</v>
      </c>
      <c r="B13" s="34"/>
      <c r="C13" s="36" t="s">
        <v>21</v>
      </c>
      <c r="D13" s="36" t="s">
        <v>31</v>
      </c>
      <c r="E13" s="36" t="s">
        <v>32</v>
      </c>
      <c r="F13" s="36" t="s">
        <v>19</v>
      </c>
      <c r="G13" s="33" t="s">
        <v>20</v>
      </c>
    </row>
    <row r="14" spans="1:7" ht="15.75">
      <c r="A14" s="12">
        <v>1</v>
      </c>
      <c r="B14" s="14">
        <v>2</v>
      </c>
      <c r="C14" s="13">
        <v>3</v>
      </c>
      <c r="D14" s="13">
        <v>4</v>
      </c>
      <c r="E14" s="13">
        <v>5</v>
      </c>
      <c r="F14" s="30">
        <v>6</v>
      </c>
      <c r="G14" s="29">
        <v>7</v>
      </c>
    </row>
    <row r="15" spans="1:12" ht="34.5" customHeight="1">
      <c r="A15" s="14">
        <v>1</v>
      </c>
      <c r="B15" s="15" t="s">
        <v>3</v>
      </c>
      <c r="C15" s="14">
        <v>4538.5</v>
      </c>
      <c r="D15" s="14">
        <v>30</v>
      </c>
      <c r="E15" s="14">
        <f>C15+D15</f>
        <v>4568.5</v>
      </c>
      <c r="F15" s="31">
        <v>139</v>
      </c>
      <c r="G15" s="37">
        <f>E15+F15</f>
        <v>4707.5</v>
      </c>
      <c r="I15" s="22"/>
      <c r="J15" s="22"/>
      <c r="L15" s="24"/>
    </row>
    <row r="16" spans="1:12" s="3" customFormat="1" ht="34.5" customHeight="1">
      <c r="A16" s="14">
        <v>2</v>
      </c>
      <c r="B16" s="15" t="s">
        <v>4</v>
      </c>
      <c r="C16" s="14">
        <v>3380.5</v>
      </c>
      <c r="D16" s="14">
        <v>51.6</v>
      </c>
      <c r="E16" s="14">
        <f aca="true" t="shared" si="0" ref="E16:E30">C16+D16</f>
        <v>3432.1</v>
      </c>
      <c r="F16" s="31">
        <v>122</v>
      </c>
      <c r="G16" s="37">
        <f aca="true" t="shared" si="1" ref="G16:G30">E16+F16</f>
        <v>3554.1</v>
      </c>
      <c r="H16"/>
      <c r="I16" s="22"/>
      <c r="J16" s="23"/>
      <c r="K16"/>
      <c r="L16" s="24"/>
    </row>
    <row r="17" spans="1:12" s="3" customFormat="1" ht="34.5" customHeight="1">
      <c r="A17" s="14">
        <v>3</v>
      </c>
      <c r="B17" s="16" t="s">
        <v>5</v>
      </c>
      <c r="C17" s="14">
        <v>5168.6</v>
      </c>
      <c r="D17" s="14">
        <v>70</v>
      </c>
      <c r="E17" s="14">
        <f t="shared" si="0"/>
        <v>5238.6</v>
      </c>
      <c r="F17" s="31">
        <v>156</v>
      </c>
      <c r="G17" s="37">
        <f t="shared" si="1"/>
        <v>5394.6</v>
      </c>
      <c r="H17"/>
      <c r="I17" s="22"/>
      <c r="J17" s="23"/>
      <c r="K17"/>
      <c r="L17" s="24"/>
    </row>
    <row r="18" spans="1:12" s="4" customFormat="1" ht="34.5" customHeight="1">
      <c r="A18" s="14">
        <v>4</v>
      </c>
      <c r="B18" s="16" t="s">
        <v>6</v>
      </c>
      <c r="C18" s="14">
        <v>4695.3</v>
      </c>
      <c r="D18" s="14">
        <v>50</v>
      </c>
      <c r="E18" s="14">
        <f t="shared" si="0"/>
        <v>4745.3</v>
      </c>
      <c r="F18" s="31">
        <v>171</v>
      </c>
      <c r="G18" s="37">
        <f t="shared" si="1"/>
        <v>4916.3</v>
      </c>
      <c r="H18"/>
      <c r="I18" s="22"/>
      <c r="J18" s="23"/>
      <c r="K18"/>
      <c r="L18" s="24"/>
    </row>
    <row r="19" spans="1:18" s="3" customFormat="1" ht="34.5" customHeight="1">
      <c r="A19" s="14">
        <v>5</v>
      </c>
      <c r="B19" s="16" t="s">
        <v>7</v>
      </c>
      <c r="C19" s="14">
        <v>4989.1</v>
      </c>
      <c r="D19" s="14">
        <v>70</v>
      </c>
      <c r="E19" s="14">
        <f t="shared" si="0"/>
        <v>5059.1</v>
      </c>
      <c r="F19" s="31">
        <v>203</v>
      </c>
      <c r="G19" s="37">
        <f t="shared" si="1"/>
        <v>5262.1</v>
      </c>
      <c r="H19"/>
      <c r="I19" s="22"/>
      <c r="J19" s="23"/>
      <c r="K19"/>
      <c r="L19" s="24"/>
      <c r="Q19" s="6"/>
      <c r="R19" s="6"/>
    </row>
    <row r="20" spans="1:18" s="3" customFormat="1" ht="34.5" customHeight="1">
      <c r="A20" s="14">
        <v>6</v>
      </c>
      <c r="B20" s="16" t="s">
        <v>18</v>
      </c>
      <c r="C20" s="14">
        <v>6004.6</v>
      </c>
      <c r="D20" s="14">
        <v>70</v>
      </c>
      <c r="E20" s="14">
        <f t="shared" si="0"/>
        <v>6074.6</v>
      </c>
      <c r="F20" s="31">
        <v>160</v>
      </c>
      <c r="G20" s="37">
        <f t="shared" si="1"/>
        <v>6234.6</v>
      </c>
      <c r="H20"/>
      <c r="I20" s="22"/>
      <c r="J20" s="23"/>
      <c r="K20"/>
      <c r="L20" s="24"/>
      <c r="Q20" s="7"/>
      <c r="R20" s="7"/>
    </row>
    <row r="21" spans="1:18" s="3" customFormat="1" ht="34.5" customHeight="1">
      <c r="A21" s="14">
        <v>7</v>
      </c>
      <c r="B21" s="16" t="s">
        <v>8</v>
      </c>
      <c r="C21" s="14">
        <v>3167.4</v>
      </c>
      <c r="D21" s="14">
        <v>50</v>
      </c>
      <c r="E21" s="14">
        <f t="shared" si="0"/>
        <v>3217.4</v>
      </c>
      <c r="F21" s="31">
        <v>71</v>
      </c>
      <c r="G21" s="37">
        <f t="shared" si="1"/>
        <v>3288.4</v>
      </c>
      <c r="H21"/>
      <c r="I21" s="22"/>
      <c r="J21" s="23"/>
      <c r="K21"/>
      <c r="L21" s="24"/>
      <c r="Q21" s="6"/>
      <c r="R21" s="6"/>
    </row>
    <row r="22" spans="1:18" s="3" customFormat="1" ht="34.5" customHeight="1">
      <c r="A22" s="14">
        <v>8</v>
      </c>
      <c r="B22" s="16" t="s">
        <v>9</v>
      </c>
      <c r="C22" s="14">
        <v>4217.1</v>
      </c>
      <c r="D22" s="14">
        <v>30</v>
      </c>
      <c r="E22" s="14">
        <f t="shared" si="0"/>
        <v>4247.1</v>
      </c>
      <c r="F22" s="31">
        <v>115</v>
      </c>
      <c r="G22" s="37">
        <f t="shared" si="1"/>
        <v>4362.1</v>
      </c>
      <c r="H22"/>
      <c r="I22" s="22"/>
      <c r="J22" s="23"/>
      <c r="K22"/>
      <c r="L22" s="24"/>
      <c r="Q22" s="6"/>
      <c r="R22" s="6"/>
    </row>
    <row r="23" spans="1:18" s="3" customFormat="1" ht="34.5" customHeight="1">
      <c r="A23" s="14">
        <v>9</v>
      </c>
      <c r="B23" s="16" t="s">
        <v>10</v>
      </c>
      <c r="C23" s="14">
        <v>4486.7</v>
      </c>
      <c r="D23" s="14">
        <v>30</v>
      </c>
      <c r="E23" s="14">
        <f t="shared" si="0"/>
        <v>4516.7</v>
      </c>
      <c r="F23" s="31">
        <v>237</v>
      </c>
      <c r="G23" s="37">
        <f t="shared" si="1"/>
        <v>4753.7</v>
      </c>
      <c r="H23"/>
      <c r="I23" s="22"/>
      <c r="J23" s="23"/>
      <c r="K23"/>
      <c r="L23" s="24"/>
      <c r="Q23" s="6"/>
      <c r="R23"/>
    </row>
    <row r="24" spans="1:12" s="3" customFormat="1" ht="34.5" customHeight="1">
      <c r="A24" s="14">
        <v>10</v>
      </c>
      <c r="B24" s="16" t="s">
        <v>11</v>
      </c>
      <c r="C24" s="14">
        <v>5773.7</v>
      </c>
      <c r="D24" s="14">
        <v>30</v>
      </c>
      <c r="E24" s="14">
        <f t="shared" si="0"/>
        <v>5803.7</v>
      </c>
      <c r="F24" s="31">
        <v>218</v>
      </c>
      <c r="G24" s="37">
        <f t="shared" si="1"/>
        <v>6021.7</v>
      </c>
      <c r="H24"/>
      <c r="I24" s="22"/>
      <c r="J24" s="23"/>
      <c r="K24"/>
      <c r="L24" s="24"/>
    </row>
    <row r="25" spans="1:12" s="3" customFormat="1" ht="34.5" customHeight="1">
      <c r="A25" s="14">
        <v>11</v>
      </c>
      <c r="B25" s="16" t="s">
        <v>12</v>
      </c>
      <c r="C25" s="14">
        <v>5417</v>
      </c>
      <c r="D25" s="14">
        <v>50</v>
      </c>
      <c r="E25" s="14">
        <f t="shared" si="0"/>
        <v>5467</v>
      </c>
      <c r="F25" s="31">
        <v>119</v>
      </c>
      <c r="G25" s="37">
        <f t="shared" si="1"/>
        <v>5586</v>
      </c>
      <c r="H25"/>
      <c r="I25" s="22"/>
      <c r="J25" s="23"/>
      <c r="K25"/>
      <c r="L25" s="24"/>
    </row>
    <row r="26" spans="1:12" s="3" customFormat="1" ht="34.5" customHeight="1">
      <c r="A26" s="14">
        <v>12</v>
      </c>
      <c r="B26" s="16" t="s">
        <v>17</v>
      </c>
      <c r="C26" s="14">
        <v>4768.7</v>
      </c>
      <c r="D26" s="14">
        <v>50</v>
      </c>
      <c r="E26" s="14">
        <f t="shared" si="0"/>
        <v>4818.7</v>
      </c>
      <c r="F26" s="31">
        <v>128</v>
      </c>
      <c r="G26" s="37">
        <f t="shared" si="1"/>
        <v>4946.7</v>
      </c>
      <c r="H26"/>
      <c r="I26" s="22"/>
      <c r="J26" s="23"/>
      <c r="K26"/>
      <c r="L26" s="24"/>
    </row>
    <row r="27" spans="1:12" s="3" customFormat="1" ht="34.5" customHeight="1">
      <c r="A27" s="14">
        <v>13</v>
      </c>
      <c r="B27" s="16" t="s">
        <v>13</v>
      </c>
      <c r="C27" s="14">
        <v>2700.9</v>
      </c>
      <c r="D27" s="14">
        <v>30</v>
      </c>
      <c r="E27" s="14">
        <f t="shared" si="0"/>
        <v>2730.9</v>
      </c>
      <c r="F27" s="31">
        <v>117</v>
      </c>
      <c r="G27" s="37">
        <f t="shared" si="1"/>
        <v>2847.9</v>
      </c>
      <c r="H27"/>
      <c r="I27" s="22"/>
      <c r="J27" s="23"/>
      <c r="K27"/>
      <c r="L27" s="24"/>
    </row>
    <row r="28" spans="1:12" s="3" customFormat="1" ht="34.5" customHeight="1">
      <c r="A28" s="14">
        <v>14</v>
      </c>
      <c r="B28" s="16" t="s">
        <v>14</v>
      </c>
      <c r="C28" s="14">
        <v>4469</v>
      </c>
      <c r="D28" s="14">
        <v>30</v>
      </c>
      <c r="E28" s="14">
        <f t="shared" si="0"/>
        <v>4499</v>
      </c>
      <c r="F28" s="31">
        <v>105</v>
      </c>
      <c r="G28" s="37">
        <f t="shared" si="1"/>
        <v>4604</v>
      </c>
      <c r="H28"/>
      <c r="I28" s="22"/>
      <c r="J28" s="23"/>
      <c r="K28"/>
      <c r="L28" s="24"/>
    </row>
    <row r="29" spans="1:12" s="3" customFormat="1" ht="34.5" customHeight="1">
      <c r="A29" s="14">
        <v>158</v>
      </c>
      <c r="B29" s="16" t="s">
        <v>15</v>
      </c>
      <c r="C29" s="32">
        <v>0</v>
      </c>
      <c r="D29" s="33">
        <v>30</v>
      </c>
      <c r="E29" s="33">
        <f t="shared" si="0"/>
        <v>30</v>
      </c>
      <c r="F29" s="31">
        <v>1583</v>
      </c>
      <c r="G29" s="37">
        <f t="shared" si="1"/>
        <v>1613</v>
      </c>
      <c r="H29"/>
      <c r="I29" s="22"/>
      <c r="J29" s="23"/>
      <c r="K29"/>
      <c r="L29" s="24"/>
    </row>
    <row r="30" spans="1:12" s="3" customFormat="1" ht="34.5" customHeight="1">
      <c r="A30" s="14">
        <v>16</v>
      </c>
      <c r="B30" s="16" t="s">
        <v>30</v>
      </c>
      <c r="C30" s="33">
        <v>710</v>
      </c>
      <c r="D30" s="33">
        <v>-671.6</v>
      </c>
      <c r="E30" s="14">
        <f t="shared" si="0"/>
        <v>38.39999999999998</v>
      </c>
      <c r="F30" s="31">
        <v>0</v>
      </c>
      <c r="G30" s="37">
        <f t="shared" si="1"/>
        <v>38.39999999999998</v>
      </c>
      <c r="H30"/>
      <c r="I30" s="22"/>
      <c r="J30" s="23"/>
      <c r="K30"/>
      <c r="L30" s="24"/>
    </row>
    <row r="31" spans="1:12" s="3" customFormat="1" ht="23.25" customHeight="1">
      <c r="A31" s="14"/>
      <c r="B31" s="21" t="s">
        <v>1</v>
      </c>
      <c r="C31" s="21">
        <f>SUM(C15:C30)</f>
        <v>64487.09999999999</v>
      </c>
      <c r="D31" s="21">
        <f>SUM(D15:D30)</f>
        <v>0</v>
      </c>
      <c r="E31" s="21">
        <f>SUM(E15:E30)</f>
        <v>64487.09999999999</v>
      </c>
      <c r="F31" s="21">
        <f>SUM(F15:F30)</f>
        <v>3644</v>
      </c>
      <c r="G31" s="21">
        <f>SUM(G15:G30)</f>
        <v>68131.09999999998</v>
      </c>
      <c r="H31"/>
      <c r="L31" s="25"/>
    </row>
    <row r="32" spans="1:7" ht="15.75">
      <c r="A32" s="17"/>
      <c r="B32" s="17"/>
      <c r="C32" s="19"/>
      <c r="D32" s="19"/>
      <c r="E32" s="19"/>
      <c r="F32" s="19"/>
      <c r="G32" s="18"/>
    </row>
    <row r="33" spans="1:7" ht="12.75">
      <c r="A33" s="17"/>
      <c r="B33" s="17"/>
      <c r="C33" s="19"/>
      <c r="D33" s="19"/>
      <c r="E33" s="19"/>
      <c r="F33" s="19"/>
      <c r="G33" s="17"/>
    </row>
    <row r="34" spans="1:7" ht="12.75">
      <c r="A34" s="5"/>
      <c r="B34" s="2"/>
      <c r="C34" s="20"/>
      <c r="D34" s="20"/>
      <c r="E34" s="20"/>
      <c r="F34" s="20"/>
      <c r="G34" s="5"/>
    </row>
    <row r="35" ht="12.75">
      <c r="B35" s="2"/>
    </row>
  </sheetData>
  <sheetProtection/>
  <mergeCells count="3">
    <mergeCell ref="C12:G12"/>
    <mergeCell ref="B9:G9"/>
    <mergeCell ref="B10:G10"/>
  </mergeCells>
  <printOptions/>
  <pageMargins left="0.96" right="0.3937007874015748" top="0.53" bottom="0.5905511811023623" header="0.5118110236220472" footer="0.5118110236220472"/>
  <pageSetup horizontalDpi="600" verticalDpi="600" orientation="portrait" paperSize="9" scale="81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E24"/>
  <sheetViews>
    <sheetView zoomScalePageLayoutView="0" workbookViewId="0" topLeftCell="A2">
      <selection activeCell="C11" sqref="C11"/>
    </sheetView>
  </sheetViews>
  <sheetFormatPr defaultColWidth="9.140625" defaultRowHeight="12.75"/>
  <cols>
    <col min="2" max="2" width="33.8515625" style="0" customWidth="1"/>
    <col min="3" max="3" width="14.421875" style="0" customWidth="1"/>
    <col min="4" max="4" width="14.140625" style="0" customWidth="1"/>
  </cols>
  <sheetData>
    <row r="3" ht="12.75">
      <c r="A3" t="s">
        <v>23</v>
      </c>
    </row>
    <row r="5" spans="1:5" ht="15.75">
      <c r="A5" s="12" t="s">
        <v>16</v>
      </c>
      <c r="B5" s="12" t="s">
        <v>25</v>
      </c>
      <c r="C5" s="12" t="s">
        <v>26</v>
      </c>
      <c r="D5" s="12" t="s">
        <v>24</v>
      </c>
      <c r="E5" s="8"/>
    </row>
    <row r="6" spans="1:5" ht="30.75" customHeight="1">
      <c r="A6" s="12"/>
      <c r="B6" s="15" t="s">
        <v>3</v>
      </c>
      <c r="C6" s="13">
        <v>1001</v>
      </c>
      <c r="D6" s="12">
        <f>C6*B23</f>
        <v>147147</v>
      </c>
      <c r="E6" s="12">
        <v>147.1</v>
      </c>
    </row>
    <row r="7" spans="1:5" ht="30.75" customHeight="1">
      <c r="A7" s="14">
        <v>1</v>
      </c>
      <c r="B7" s="15" t="s">
        <v>4</v>
      </c>
      <c r="C7" s="13">
        <v>858</v>
      </c>
      <c r="D7" s="12">
        <f>C7*B23</f>
        <v>126126</v>
      </c>
      <c r="E7" s="12">
        <v>126.1</v>
      </c>
    </row>
    <row r="8" spans="1:5" ht="30.75" customHeight="1">
      <c r="A8" s="14">
        <v>2</v>
      </c>
      <c r="B8" s="16" t="s">
        <v>5</v>
      </c>
      <c r="C8" s="13">
        <v>1086</v>
      </c>
      <c r="D8" s="12">
        <f>C8*B23</f>
        <v>159642</v>
      </c>
      <c r="E8" s="12">
        <v>160</v>
      </c>
    </row>
    <row r="9" spans="1:5" ht="30.75" customHeight="1">
      <c r="A9" s="14">
        <v>3</v>
      </c>
      <c r="B9" s="16" t="s">
        <v>6</v>
      </c>
      <c r="C9" s="13">
        <v>1197</v>
      </c>
      <c r="D9" s="12">
        <f>C9*B23</f>
        <v>175959</v>
      </c>
      <c r="E9" s="12">
        <v>176</v>
      </c>
    </row>
    <row r="10" spans="1:5" ht="30.75" customHeight="1">
      <c r="A10" s="14">
        <v>4</v>
      </c>
      <c r="B10" s="16" t="s">
        <v>7</v>
      </c>
      <c r="C10" s="13">
        <v>1424</v>
      </c>
      <c r="D10" s="12">
        <f>C10*B23</f>
        <v>209328</v>
      </c>
      <c r="E10" s="12">
        <v>209.3</v>
      </c>
    </row>
    <row r="11" spans="1:5" ht="30.75" customHeight="1">
      <c r="A11" s="14">
        <v>5</v>
      </c>
      <c r="B11" s="16" t="s">
        <v>18</v>
      </c>
      <c r="C11" s="13">
        <v>1126</v>
      </c>
      <c r="D11" s="12">
        <f>C11*B23</f>
        <v>165522</v>
      </c>
      <c r="E11" s="12">
        <v>165.5</v>
      </c>
    </row>
    <row r="12" spans="1:5" ht="30.75" customHeight="1">
      <c r="A12" s="14">
        <v>6</v>
      </c>
      <c r="B12" s="16" t="s">
        <v>8</v>
      </c>
      <c r="C12" s="13">
        <v>507</v>
      </c>
      <c r="D12" s="12">
        <f>C12*B23</f>
        <v>74529</v>
      </c>
      <c r="E12" s="12">
        <v>74.5</v>
      </c>
    </row>
    <row r="13" spans="1:5" ht="30.75" customHeight="1">
      <c r="A13" s="14">
        <v>7</v>
      </c>
      <c r="B13" s="16" t="s">
        <v>9</v>
      </c>
      <c r="C13" s="13">
        <v>833</v>
      </c>
      <c r="D13" s="12">
        <f>C13*B23</f>
        <v>122451</v>
      </c>
      <c r="E13" s="12">
        <v>122.5</v>
      </c>
    </row>
    <row r="14" spans="1:5" ht="30.75" customHeight="1">
      <c r="A14" s="14">
        <v>8</v>
      </c>
      <c r="B14" s="16" t="s">
        <v>10</v>
      </c>
      <c r="C14" s="13">
        <v>1667</v>
      </c>
      <c r="D14" s="12">
        <f>C14*B23</f>
        <v>245049</v>
      </c>
      <c r="E14" s="12">
        <v>245</v>
      </c>
    </row>
    <row r="15" spans="1:5" ht="30.75" customHeight="1">
      <c r="A15" s="14">
        <v>9</v>
      </c>
      <c r="B15" s="16" t="s">
        <v>11</v>
      </c>
      <c r="C15" s="13">
        <v>1525</v>
      </c>
      <c r="D15" s="12">
        <f>C15*B23</f>
        <v>224175</v>
      </c>
      <c r="E15" s="12">
        <v>224.2</v>
      </c>
    </row>
    <row r="16" spans="1:5" ht="30.75" customHeight="1">
      <c r="A16" s="14">
        <v>10</v>
      </c>
      <c r="B16" s="16" t="s">
        <v>12</v>
      </c>
      <c r="C16" s="13">
        <v>812</v>
      </c>
      <c r="D16" s="12">
        <f>C16*B23</f>
        <v>119364</v>
      </c>
      <c r="E16" s="12">
        <v>119.4</v>
      </c>
    </row>
    <row r="17" spans="1:5" ht="30.75" customHeight="1">
      <c r="A17" s="14">
        <v>11</v>
      </c>
      <c r="B17" s="16" t="s">
        <v>17</v>
      </c>
      <c r="C17" s="13">
        <v>885</v>
      </c>
      <c r="D17" s="12">
        <f>C17*B23</f>
        <v>130095</v>
      </c>
      <c r="E17" s="12">
        <v>130</v>
      </c>
    </row>
    <row r="18" spans="1:5" ht="30.75" customHeight="1">
      <c r="A18" s="14">
        <v>12</v>
      </c>
      <c r="B18" s="16" t="s">
        <v>13</v>
      </c>
      <c r="C18" s="13">
        <v>819</v>
      </c>
      <c r="D18" s="12">
        <f>C18*B23</f>
        <v>120393</v>
      </c>
      <c r="E18" s="12">
        <v>120.4</v>
      </c>
    </row>
    <row r="19" spans="1:5" ht="30.75" customHeight="1">
      <c r="A19" s="14">
        <v>13</v>
      </c>
      <c r="B19" s="16" t="s">
        <v>14</v>
      </c>
      <c r="C19" s="13">
        <v>754</v>
      </c>
      <c r="D19" s="12">
        <f>C19*B23</f>
        <v>110838</v>
      </c>
      <c r="E19" s="12">
        <v>110.8</v>
      </c>
    </row>
    <row r="20" spans="1:5" ht="30.75" customHeight="1">
      <c r="A20" s="14">
        <v>14</v>
      </c>
      <c r="B20" s="16" t="s">
        <v>15</v>
      </c>
      <c r="C20" s="13">
        <v>10894</v>
      </c>
      <c r="D20" s="12">
        <f>C20*B24</f>
        <v>1623206</v>
      </c>
      <c r="E20" s="12">
        <v>1623.2</v>
      </c>
    </row>
    <row r="21" spans="1:5" ht="15.75">
      <c r="A21" s="12"/>
      <c r="B21" s="12"/>
      <c r="C21" s="29">
        <f>SUM(C6:C20)</f>
        <v>25388</v>
      </c>
      <c r="D21" s="12">
        <f>SUM(D6:D20)</f>
        <v>3753824</v>
      </c>
      <c r="E21" s="12">
        <f>SUM(E6:E20)</f>
        <v>3754</v>
      </c>
    </row>
    <row r="23" spans="1:3" ht="15.75">
      <c r="A23" t="s">
        <v>27</v>
      </c>
      <c r="B23" s="28">
        <v>147</v>
      </c>
      <c r="C23" s="27"/>
    </row>
    <row r="24" spans="1:3" ht="15.75">
      <c r="A24" t="s">
        <v>28</v>
      </c>
      <c r="B24" s="28">
        <v>149</v>
      </c>
      <c r="C24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2023-10-25T00:13:19Z</cp:lastPrinted>
  <dcterms:created xsi:type="dcterms:W3CDTF">1996-10-08T23:32:33Z</dcterms:created>
  <dcterms:modified xsi:type="dcterms:W3CDTF">2023-10-25T00:13:47Z</dcterms:modified>
  <cp:category/>
  <cp:version/>
  <cp:contentType/>
  <cp:contentStatus/>
</cp:coreProperties>
</file>